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Desktop\Informacion Financiera 2do. 2024\SIRET\"/>
    </mc:Choice>
  </mc:AlternateContent>
  <bookViews>
    <workbookView xWindow="0" yWindow="0" windowWidth="20490" windowHeight="7215"/>
  </bookViews>
  <sheets>
    <sheet name="EFE" sheetId="2" r:id="rId1"/>
  </sheets>
  <definedNames>
    <definedName name="_xlnm._FilterDatabase" localSheetId="0" hidden="1">EFE!#REF!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2" l="1"/>
  <c r="B63" i="2" l="1"/>
  <c r="C65" i="2"/>
  <c r="C61" i="2"/>
  <c r="C59" i="2"/>
  <c r="B48" i="2" l="1"/>
  <c r="C48" i="2"/>
  <c r="C54" i="2"/>
  <c r="B54" i="2"/>
  <c r="B59" i="2" s="1"/>
  <c r="C45" i="2"/>
  <c r="C41" i="2"/>
  <c r="B41" i="2"/>
  <c r="B36" i="2"/>
  <c r="C36" i="2"/>
  <c r="C33" i="2"/>
  <c r="C16" i="2"/>
  <c r="B16" i="2"/>
  <c r="C4" i="2"/>
  <c r="B4" i="2"/>
  <c r="B45" i="2" l="1"/>
  <c r="B61" i="2" s="1"/>
  <c r="B65" i="2" s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<sst xmlns="http://schemas.openxmlformats.org/spreadsheetml/2006/main" count="58" uniqueCount="50">
  <si>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</si>
  <si>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</si>
  <si>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</si>
  <si>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</si>
  <si>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</si>
  <si>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</si>
  <si>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</si>
  <si>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</si>
  <si>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</si>
  <si>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</si>
  <si>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</si>
  <si>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</si>
  <si>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</si>
  <si>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</si>
  <si>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</si>
  <si>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</si>
  <si>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</si>
  <si>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</si>
  <si>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</si>
  <si>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</si>
  <si>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</si>
  <si>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</si>
  <si>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</si>
  <si>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</si>
  <si>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</si>
  <si>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</si>
  <si>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</si>
  <si>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</si>
  <si>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</si>
  <si>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</si>
  <si>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</si>
  <si>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</si>
  <si>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</si>
  <si>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</si>
  <si>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</si>
  <si>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</si>
  <si>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</si>
  <si>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</si>
  <si>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</si>
  <si>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</si>
  <si>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</si>
  <si>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</si>
  <si>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</si>
  <si>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</si>
  <si>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</si>
  <si>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</si>
  <si>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</si>
  <si>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</si>
  <si>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</si>
  <si>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Municipio de León 
Estado de Flujos de Efectivo
Del 01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</si>
</sst>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  <numFmt numFmtId="166" formatCode="_(* #,##0_);_(* \(#,##0\);_(* &quot;-&quot;??_);_(@_)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8" applyFont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165" fontId="3" fillId="0" borderId="4" xfId="16" applyNumberFormat="1" applyFont="1" applyBorder="1" applyAlignment="1" applyProtection="1">
      <alignment vertical="top" wrapText="1"/>
      <protection locked="0"/>
    </xf>
    <xf numFmtId="165" fontId="2" fillId="0" borderId="4" xfId="16" applyNumberFormat="1" applyFont="1" applyBorder="1" applyAlignment="1" applyProtection="1">
      <alignment vertical="top" wrapText="1"/>
      <protection locked="0"/>
    </xf>
    <xf numFmtId="165" fontId="3" fillId="0" borderId="0" xfId="16" applyNumberFormat="1" applyFont="1" applyProtection="1">
      <protection locked="0"/>
    </xf>
    <xf numFmtId="165" fontId="3" fillId="0" borderId="4" xfId="16" applyNumberFormat="1" applyFont="1" applyBorder="1" applyAlignment="1" applyProtection="1">
      <alignment horizontal="center" vertical="top" wrapText="1"/>
      <protection locked="0"/>
    </xf>
    <xf numFmtId="165" fontId="3" fillId="0" borderId="4" xfId="16" applyNumberFormat="1" applyFont="1" applyBorder="1" applyAlignment="1">
      <alignment horizontal="center" vertical="top" wrapText="1"/>
    </xf>
    <xf numFmtId="165" fontId="3" fillId="0" borderId="4" xfId="16" applyNumberFormat="1" applyFont="1" applyBorder="1" applyAlignment="1">
      <alignment horizontal="center" vertical="top"/>
    </xf>
    <xf numFmtId="1" fontId="2" fillId="2" borderId="4" xfId="16" applyNumberFormat="1" applyFont="1" applyFill="1" applyBorder="1" applyAlignment="1">
      <alignment horizontal="center" vertical="center" wrapText="1"/>
    </xf>
    <xf numFmtId="166" fontId="3" fillId="0" borderId="4" xfId="16" applyNumberFormat="1" applyFont="1" applyFill="1" applyBorder="1" applyAlignment="1" applyProtection="1">
      <alignment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76</xdr:row>
      <xdr:rowOff>38100</xdr:rowOff>
    </xdr:from>
    <xdr:to>
      <xdr:col>3</xdr:col>
      <xdr:colOff>257176</xdr:colOff>
      <xdr:row>82</xdr:row>
      <xdr:rowOff>123825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67E03545-F508-462F-8F60-4047615F4202}"/>
            </a:ext>
          </a:extLst>
        </xdr:cNvPr>
        <xdr:cNvSpPr txBox="1"/>
      </xdr:nvSpPr>
      <xdr:spPr>
        <a:xfrm>
          <a:off x="1" y="11725275"/>
          <a:ext cx="7086600" cy="942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/>
            <a:t>     _______________________________________</a:t>
          </a:r>
          <a:r>
            <a:rPr lang="es-MX" sz="1100" baseline="0"/>
            <a:t>                                   </a:t>
          </a:r>
          <a:r>
            <a:rPr lang="es-MX" sz="1100"/>
            <a:t>_______________________________________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PRESIDENTA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MUNICIPAL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         TESORERA MUNICIPAL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MTRA. ALEJANDRA GUTIÉRREZ CAMPOS                                      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8"/>
  <sheetViews>
    <sheetView showGridLines="0" tabSelected="1" zoomScaleNormal="100" workbookViewId="0">
      <selection activeCell="A5" sqref="A5"/>
    </sheetView>
  </sheetViews>
  <sheetFormatPr baseColWidth="10" defaultColWidth="12" defaultRowHeight="11.25" x14ac:dyDescent="0.2"/>
  <cols>
    <col min="1" max="1" width="87.83203125" style="1" bestFit="1" customWidth="1"/>
    <col min="2" max="2" width="16.1640625" style="11" customWidth="1"/>
    <col min="3" max="3" width="15.5" style="11" customWidth="1"/>
    <col min="4" max="16384" width="12" style="1"/>
  </cols>
  <sheetData>
    <row r="1" spans="1:4" ht="45" customHeight="1" x14ac:dyDescent="0.2">
      <c r="A1" s="17" t="s">
        <v>49</v>
      </c>
      <c r="B1" s="18"/>
      <c r="C1" s="19"/>
    </row>
    <row r="2" spans="1:4" ht="15" customHeight="1" x14ac:dyDescent="0.2">
      <c r="A2" s="2" t="s">
        <v>0</v>
      </c>
      <c r="B2" s="15">
        <v>2024</v>
      </c>
      <c r="C2" s="15">
        <v>2023</v>
      </c>
    </row>
    <row r="3" spans="1:4" ht="11.25" customHeight="1" x14ac:dyDescent="0.2">
      <c r="A3" s="3" t="s">
        <v>1</v>
      </c>
      <c r="B3" s="12"/>
      <c r="C3" s="12"/>
    </row>
    <row r="4" spans="1:4" ht="11.25" customHeight="1" x14ac:dyDescent="0.2">
      <c r="A4" s="4" t="s">
        <v>2</v>
      </c>
      <c r="B4" s="10">
        <f>+SUM(B5:B14)</f>
        <v>5190896281.5700006</v>
      </c>
      <c r="C4" s="10">
        <f>+SUM(C5:C14)</f>
        <v>8918539615.8599968</v>
      </c>
      <c r="D4" s="11"/>
    </row>
    <row r="5" spans="1:4" ht="11.25" customHeight="1" x14ac:dyDescent="0.2">
      <c r="A5" s="5" t="s">
        <v>3</v>
      </c>
      <c r="B5" s="9">
        <v>1401732037.9000001</v>
      </c>
      <c r="C5" s="9">
        <v>1784627291.0400002</v>
      </c>
    </row>
    <row r="6" spans="1:4" ht="11.25" customHeight="1" x14ac:dyDescent="0.2">
      <c r="A6" s="5" t="s">
        <v>4</v>
      </c>
      <c r="B6" s="9">
        <v>0</v>
      </c>
      <c r="C6" s="9">
        <v>0</v>
      </c>
    </row>
    <row r="7" spans="1:4" ht="11.25" customHeight="1" x14ac:dyDescent="0.2">
      <c r="A7" s="5" t="s">
        <v>5</v>
      </c>
      <c r="B7" s="9">
        <v>42207.67</v>
      </c>
      <c r="C7" s="9">
        <v>101269.75</v>
      </c>
    </row>
    <row r="8" spans="1:4" ht="11.25" customHeight="1" x14ac:dyDescent="0.2">
      <c r="A8" s="5" t="s">
        <v>6</v>
      </c>
      <c r="B8" s="9">
        <v>218963817.60000002</v>
      </c>
      <c r="C8" s="9">
        <v>399868886.49999994</v>
      </c>
    </row>
    <row r="9" spans="1:4" ht="11.25" customHeight="1" x14ac:dyDescent="0.2">
      <c r="A9" s="5" t="s">
        <v>7</v>
      </c>
      <c r="B9" s="9">
        <v>169144606.77999997</v>
      </c>
      <c r="C9" s="9">
        <v>269708877.21000004</v>
      </c>
    </row>
    <row r="10" spans="1:4" ht="11.25" customHeight="1" x14ac:dyDescent="0.2">
      <c r="A10" s="5" t="s">
        <v>8</v>
      </c>
      <c r="B10" s="9">
        <v>155705997.95999998</v>
      </c>
      <c r="C10" s="9">
        <v>239962200.25999996</v>
      </c>
    </row>
    <row r="11" spans="1:4" ht="11.25" customHeight="1" x14ac:dyDescent="0.2">
      <c r="A11" s="5" t="s">
        <v>9</v>
      </c>
      <c r="B11" s="9">
        <v>0</v>
      </c>
      <c r="C11" s="9">
        <v>0</v>
      </c>
    </row>
    <row r="12" spans="1:4" ht="22.5" x14ac:dyDescent="0.2">
      <c r="A12" s="5" t="s">
        <v>10</v>
      </c>
      <c r="B12" s="9">
        <v>3145271227.4500003</v>
      </c>
      <c r="C12" s="9">
        <v>5841896943.5499973</v>
      </c>
    </row>
    <row r="13" spans="1:4" ht="11.25" customHeight="1" x14ac:dyDescent="0.2">
      <c r="A13" s="5" t="s">
        <v>11</v>
      </c>
      <c r="B13" s="9">
        <v>84779619.789999992</v>
      </c>
      <c r="C13" s="9">
        <v>361212140.75</v>
      </c>
    </row>
    <row r="14" spans="1:4" ht="11.25" customHeight="1" x14ac:dyDescent="0.2">
      <c r="A14" s="5" t="s">
        <v>12</v>
      </c>
      <c r="B14" s="9">
        <v>15256766.42</v>
      </c>
      <c r="C14" s="9">
        <v>21162006.800000001</v>
      </c>
    </row>
    <row r="15" spans="1:4" ht="11.25" customHeight="1" x14ac:dyDescent="0.2">
      <c r="A15" s="6"/>
      <c r="B15" s="12"/>
      <c r="C15" s="12"/>
    </row>
    <row r="16" spans="1:4" ht="11.25" customHeight="1" x14ac:dyDescent="0.2">
      <c r="A16" s="4" t="s">
        <v>13</v>
      </c>
      <c r="B16" s="10">
        <f>+SUM(B17:B32)</f>
        <v>3244353943.5800009</v>
      </c>
      <c r="C16" s="10">
        <f>+SUM(C17:C32)</f>
        <v>6482660640.060008</v>
      </c>
    </row>
    <row r="17" spans="1:3" ht="11.25" customHeight="1" x14ac:dyDescent="0.2">
      <c r="A17" s="5" t="s">
        <v>14</v>
      </c>
      <c r="B17" s="9">
        <v>1425323930.8700023</v>
      </c>
      <c r="C17" s="9">
        <v>2888727493.3400044</v>
      </c>
    </row>
    <row r="18" spans="1:3" ht="11.25" customHeight="1" x14ac:dyDescent="0.2">
      <c r="A18" s="5" t="s">
        <v>15</v>
      </c>
      <c r="B18" s="9">
        <v>137870543.74999994</v>
      </c>
      <c r="C18" s="9">
        <v>300669115.64999968</v>
      </c>
    </row>
    <row r="19" spans="1:3" ht="11.25" customHeight="1" x14ac:dyDescent="0.2">
      <c r="A19" s="5" t="s">
        <v>16</v>
      </c>
      <c r="B19" s="9">
        <v>715150347.94999874</v>
      </c>
      <c r="C19" s="9">
        <v>1481003612.3400023</v>
      </c>
    </row>
    <row r="20" spans="1:3" ht="11.25" customHeight="1" x14ac:dyDescent="0.2">
      <c r="A20" s="5" t="s">
        <v>17</v>
      </c>
      <c r="B20" s="9">
        <v>0</v>
      </c>
      <c r="C20" s="9">
        <v>28969557.68</v>
      </c>
    </row>
    <row r="21" spans="1:3" ht="11.25" customHeight="1" x14ac:dyDescent="0.2">
      <c r="A21" s="5" t="s">
        <v>18</v>
      </c>
      <c r="B21" s="9">
        <v>775102671.72000003</v>
      </c>
      <c r="C21" s="9">
        <v>1303543481.29</v>
      </c>
    </row>
    <row r="22" spans="1:3" ht="11.25" customHeight="1" x14ac:dyDescent="0.2">
      <c r="A22" s="5" t="s">
        <v>19</v>
      </c>
      <c r="B22" s="9">
        <v>44001687.029999994</v>
      </c>
      <c r="C22" s="9">
        <v>140747811.09999999</v>
      </c>
    </row>
    <row r="23" spans="1:3" ht="11.25" customHeight="1" x14ac:dyDescent="0.2">
      <c r="A23" s="5" t="s">
        <v>20</v>
      </c>
      <c r="B23" s="9">
        <v>145911761.46999997</v>
      </c>
      <c r="C23" s="9">
        <v>216444309.72000003</v>
      </c>
    </row>
    <row r="24" spans="1:3" ht="11.25" customHeight="1" x14ac:dyDescent="0.2">
      <c r="A24" s="5" t="s">
        <v>21</v>
      </c>
      <c r="B24" s="9">
        <v>734916</v>
      </c>
      <c r="C24" s="9">
        <v>1484539.52</v>
      </c>
    </row>
    <row r="25" spans="1:3" ht="11.25" customHeight="1" x14ac:dyDescent="0.2">
      <c r="A25" s="5" t="s">
        <v>22</v>
      </c>
      <c r="B25" s="9">
        <v>0</v>
      </c>
      <c r="C25" s="9">
        <v>0</v>
      </c>
    </row>
    <row r="26" spans="1:3" ht="11.25" customHeight="1" x14ac:dyDescent="0.2">
      <c r="A26" s="5" t="s">
        <v>23</v>
      </c>
      <c r="B26" s="9">
        <v>0</v>
      </c>
      <c r="C26" s="9">
        <v>0</v>
      </c>
    </row>
    <row r="27" spans="1:3" ht="11.25" customHeight="1" x14ac:dyDescent="0.2">
      <c r="A27" s="5" t="s">
        <v>24</v>
      </c>
      <c r="B27" s="9">
        <v>0</v>
      </c>
      <c r="C27" s="9">
        <v>95000000</v>
      </c>
    </row>
    <row r="28" spans="1:3" ht="11.25" customHeight="1" x14ac:dyDescent="0.2">
      <c r="A28" s="5" t="s">
        <v>25</v>
      </c>
      <c r="B28" s="9">
        <v>26466</v>
      </c>
      <c r="C28" s="9">
        <v>2295344.5</v>
      </c>
    </row>
    <row r="29" spans="1:3" ht="11.25" customHeight="1" x14ac:dyDescent="0.2">
      <c r="A29" s="5" t="s">
        <v>26</v>
      </c>
      <c r="B29" s="9">
        <v>0</v>
      </c>
      <c r="C29" s="9">
        <v>0</v>
      </c>
    </row>
    <row r="30" spans="1:3" ht="11.25" customHeight="1" x14ac:dyDescent="0.2">
      <c r="A30" s="5" t="s">
        <v>27</v>
      </c>
      <c r="B30" s="9">
        <v>0</v>
      </c>
      <c r="C30" s="9">
        <v>0</v>
      </c>
    </row>
    <row r="31" spans="1:3" ht="11.25" customHeight="1" x14ac:dyDescent="0.2">
      <c r="A31" s="5" t="s">
        <v>28</v>
      </c>
      <c r="B31" s="9">
        <v>0</v>
      </c>
      <c r="C31" s="9">
        <v>0</v>
      </c>
    </row>
    <row r="32" spans="1:3" ht="11.25" customHeight="1" x14ac:dyDescent="0.2">
      <c r="A32" s="5" t="s">
        <v>29</v>
      </c>
      <c r="B32" s="9">
        <v>231618.79</v>
      </c>
      <c r="C32" s="9">
        <v>23775374.919999998</v>
      </c>
    </row>
    <row r="33" spans="1:3" ht="11.25" customHeight="1" x14ac:dyDescent="0.2">
      <c r="A33" s="3" t="s">
        <v>30</v>
      </c>
      <c r="B33" s="10">
        <f>+B4-B16</f>
        <v>1946542337.9899998</v>
      </c>
      <c r="C33" s="10">
        <f>+C4-C16</f>
        <v>2435878975.7999887</v>
      </c>
    </row>
    <row r="34" spans="1:3" ht="11.25" customHeight="1" x14ac:dyDescent="0.2">
      <c r="A34" s="7"/>
      <c r="B34" s="12"/>
      <c r="C34" s="12"/>
    </row>
    <row r="35" spans="1:3" ht="11.25" customHeight="1" x14ac:dyDescent="0.2">
      <c r="A35" s="3" t="s">
        <v>31</v>
      </c>
      <c r="B35" s="12"/>
      <c r="C35" s="12"/>
    </row>
    <row r="36" spans="1:3" ht="11.25" customHeight="1" x14ac:dyDescent="0.2">
      <c r="A36" s="4" t="s">
        <v>2</v>
      </c>
      <c r="B36" s="10">
        <f>+SUM(B37:B39)</f>
        <v>132745268.19000018</v>
      </c>
      <c r="C36" s="10">
        <f>+SUM(C37:C39)</f>
        <v>0</v>
      </c>
    </row>
    <row r="37" spans="1:3" ht="11.25" customHeight="1" x14ac:dyDescent="0.2">
      <c r="A37" s="5" t="s">
        <v>32</v>
      </c>
      <c r="B37" s="9">
        <v>0</v>
      </c>
      <c r="C37" s="9">
        <v>0</v>
      </c>
    </row>
    <row r="38" spans="1:3" ht="11.25" customHeight="1" x14ac:dyDescent="0.2">
      <c r="A38" s="5" t="s">
        <v>33</v>
      </c>
      <c r="B38" s="9">
        <v>0</v>
      </c>
      <c r="C38" s="9">
        <v>0</v>
      </c>
    </row>
    <row r="39" spans="1:3" ht="11.25" customHeight="1" x14ac:dyDescent="0.2">
      <c r="A39" s="5" t="s">
        <v>34</v>
      </c>
      <c r="B39" s="9">
        <v>132745268.19000018</v>
      </c>
      <c r="C39" s="9">
        <v>0</v>
      </c>
    </row>
    <row r="40" spans="1:3" ht="11.25" customHeight="1" x14ac:dyDescent="0.2">
      <c r="A40" s="6"/>
      <c r="B40" s="12"/>
      <c r="C40" s="12"/>
    </row>
    <row r="41" spans="1:3" ht="11.25" customHeight="1" x14ac:dyDescent="0.2">
      <c r="A41" s="4" t="s">
        <v>13</v>
      </c>
      <c r="B41" s="10">
        <f>+SUM(B42:B44)</f>
        <v>1128252261.0800002</v>
      </c>
      <c r="C41" s="10">
        <f>+SUM(C42:C44)</f>
        <v>2059023004.5300002</v>
      </c>
    </row>
    <row r="42" spans="1:3" ht="11.25" customHeight="1" x14ac:dyDescent="0.2">
      <c r="A42" s="5" t="s">
        <v>32</v>
      </c>
      <c r="B42" s="16">
        <v>905168589.85000014</v>
      </c>
      <c r="C42" s="9">
        <v>1107391562.0300004</v>
      </c>
    </row>
    <row r="43" spans="1:3" ht="11.25" customHeight="1" x14ac:dyDescent="0.2">
      <c r="A43" s="5" t="s">
        <v>33</v>
      </c>
      <c r="B43" s="16">
        <v>223083671.22999993</v>
      </c>
      <c r="C43" s="9">
        <v>162935717.5799998</v>
      </c>
    </row>
    <row r="44" spans="1:3" ht="11.25" customHeight="1" x14ac:dyDescent="0.2">
      <c r="A44" s="5" t="s">
        <v>35</v>
      </c>
      <c r="B44" s="16">
        <v>0</v>
      </c>
      <c r="C44" s="9">
        <v>788695724.92000008</v>
      </c>
    </row>
    <row r="45" spans="1:3" ht="11.25" customHeight="1" x14ac:dyDescent="0.2">
      <c r="A45" s="3" t="s">
        <v>36</v>
      </c>
      <c r="B45" s="10">
        <f>+B36-B41</f>
        <v>-995506992.88999999</v>
      </c>
      <c r="C45" s="10">
        <f>+C36-C41</f>
        <v>-2059023004.5300002</v>
      </c>
    </row>
    <row r="46" spans="1:3" ht="11.25" customHeight="1" x14ac:dyDescent="0.2">
      <c r="A46" s="7"/>
      <c r="B46" s="12"/>
      <c r="C46" s="12"/>
    </row>
    <row r="47" spans="1:3" ht="11.25" customHeight="1" x14ac:dyDescent="0.2">
      <c r="A47" s="3" t="s">
        <v>37</v>
      </c>
      <c r="B47" s="12"/>
      <c r="C47" s="12"/>
    </row>
    <row r="48" spans="1:3" ht="11.25" customHeight="1" x14ac:dyDescent="0.2">
      <c r="A48" s="4" t="s">
        <v>2</v>
      </c>
      <c r="B48" s="10">
        <f>+B49+B52</f>
        <v>524187279.00999999</v>
      </c>
      <c r="C48" s="10">
        <f>+C49+C52</f>
        <v>147903013.43999976</v>
      </c>
    </row>
    <row r="49" spans="1:3" ht="11.25" customHeight="1" x14ac:dyDescent="0.2">
      <c r="A49" s="5" t="s">
        <v>38</v>
      </c>
      <c r="B49" s="9">
        <v>524187279.00999999</v>
      </c>
      <c r="C49" s="9">
        <v>0</v>
      </c>
    </row>
    <row r="50" spans="1:3" ht="11.25" customHeight="1" x14ac:dyDescent="0.2">
      <c r="A50" s="5" t="s">
        <v>39</v>
      </c>
      <c r="B50" s="9">
        <v>524187279.00999999</v>
      </c>
      <c r="C50" s="9">
        <v>0</v>
      </c>
    </row>
    <row r="51" spans="1:3" ht="11.25" customHeight="1" x14ac:dyDescent="0.2">
      <c r="A51" s="5" t="s">
        <v>40</v>
      </c>
      <c r="B51" s="9">
        <v>0</v>
      </c>
      <c r="C51" s="9">
        <v>0</v>
      </c>
    </row>
    <row r="52" spans="1:3" ht="11.25" customHeight="1" x14ac:dyDescent="0.2">
      <c r="A52" s="5" t="s">
        <v>41</v>
      </c>
      <c r="B52" s="9">
        <v>0</v>
      </c>
      <c r="C52" s="9">
        <v>147903013.43999976</v>
      </c>
    </row>
    <row r="53" spans="1:3" ht="11.25" customHeight="1" x14ac:dyDescent="0.2">
      <c r="A53" s="6"/>
      <c r="B53" s="12"/>
      <c r="C53" s="12"/>
    </row>
    <row r="54" spans="1:3" ht="11.25" customHeight="1" x14ac:dyDescent="0.2">
      <c r="A54" s="4" t="s">
        <v>13</v>
      </c>
      <c r="B54" s="10">
        <f>+B55+B58</f>
        <v>334647318.20000011</v>
      </c>
      <c r="C54" s="10">
        <f>+C55+C58</f>
        <v>18493124.199999973</v>
      </c>
    </row>
    <row r="55" spans="1:3" ht="11.25" customHeight="1" x14ac:dyDescent="0.2">
      <c r="A55" s="5" t="s">
        <v>42</v>
      </c>
      <c r="B55" s="9">
        <v>151570996.07000002</v>
      </c>
      <c r="C55" s="9">
        <v>18493124.199999973</v>
      </c>
    </row>
    <row r="56" spans="1:3" ht="11.25" customHeight="1" x14ac:dyDescent="0.2">
      <c r="A56" s="5" t="s">
        <v>39</v>
      </c>
      <c r="B56" s="9">
        <v>151570996.07000002</v>
      </c>
      <c r="C56" s="9">
        <v>18493124.199999973</v>
      </c>
    </row>
    <row r="57" spans="1:3" ht="11.25" customHeight="1" x14ac:dyDescent="0.2">
      <c r="A57" s="5" t="s">
        <v>40</v>
      </c>
      <c r="B57" s="9">
        <v>0</v>
      </c>
      <c r="C57" s="9">
        <v>0</v>
      </c>
    </row>
    <row r="58" spans="1:3" ht="11.25" customHeight="1" x14ac:dyDescent="0.2">
      <c r="A58" s="5" t="s">
        <v>43</v>
      </c>
      <c r="B58" s="9">
        <v>183076322.13000008</v>
      </c>
      <c r="C58" s="9">
        <v>0</v>
      </c>
    </row>
    <row r="59" spans="1:3" ht="11.25" customHeight="1" x14ac:dyDescent="0.2">
      <c r="A59" s="3" t="s">
        <v>44</v>
      </c>
      <c r="B59" s="10">
        <f>+B48-B54</f>
        <v>189539960.80999988</v>
      </c>
      <c r="C59" s="10">
        <f>+C48-C54</f>
        <v>129409889.23999979</v>
      </c>
    </row>
    <row r="60" spans="1:3" ht="11.25" customHeight="1" x14ac:dyDescent="0.2">
      <c r="A60" s="7"/>
      <c r="B60" s="12"/>
      <c r="C60" s="12"/>
    </row>
    <row r="61" spans="1:3" ht="11.25" customHeight="1" x14ac:dyDescent="0.2">
      <c r="A61" s="3" t="s">
        <v>45</v>
      </c>
      <c r="B61" s="10">
        <f>+B59+B45+B33</f>
        <v>1140575305.9099996</v>
      </c>
      <c r="C61" s="10">
        <f>+C59+C45+C33</f>
        <v>506265860.50998831</v>
      </c>
    </row>
    <row r="62" spans="1:3" ht="11.25" customHeight="1" x14ac:dyDescent="0.2">
      <c r="A62" s="7"/>
      <c r="B62" s="12"/>
      <c r="C62" s="12"/>
    </row>
    <row r="63" spans="1:3" ht="11.25" customHeight="1" x14ac:dyDescent="0.2">
      <c r="A63" s="3" t="s">
        <v>46</v>
      </c>
      <c r="B63" s="10">
        <f>C65</f>
        <v>2230564608.9199862</v>
      </c>
      <c r="C63" s="10">
        <v>1724298748.4099979</v>
      </c>
    </row>
    <row r="64" spans="1:3" ht="11.25" customHeight="1" x14ac:dyDescent="0.2">
      <c r="A64" s="7"/>
      <c r="B64" s="12"/>
      <c r="C64" s="12"/>
    </row>
    <row r="65" spans="1:3" ht="11.25" customHeight="1" x14ac:dyDescent="0.2">
      <c r="A65" s="3" t="s">
        <v>47</v>
      </c>
      <c r="B65" s="10">
        <f>+B63+B61</f>
        <v>3371139914.8299856</v>
      </c>
      <c r="C65" s="10">
        <f>+C63+C61</f>
        <v>2230564608.9199862</v>
      </c>
    </row>
    <row r="66" spans="1:3" ht="11.25" customHeight="1" x14ac:dyDescent="0.2">
      <c r="A66" s="8"/>
      <c r="B66" s="13"/>
      <c r="C66" s="14"/>
    </row>
    <row r="68" spans="1:3" ht="27.75" customHeight="1" x14ac:dyDescent="0.2">
      <c r="A68" s="20" t="s">
        <v>48</v>
      </c>
      <c r="B68" s="21"/>
      <c r="C68" s="21"/>
    </row>
  </sheetData>
  <sheetProtection formatCells="0" formatColumns="0" formatRows="0" autoFilter="0"/>
  <mergeCells count="2">
    <mergeCell ref="A1:C1"/>
    <mergeCell ref="A68:C68"/>
  </mergeCells>
  <printOptions horizontalCentered="1"/>
  <pageMargins left="0.70866141732283472" right="0.70866141732283472" top="0.55118110236220474" bottom="0.74803149606299213" header="0.31496062992125984" footer="0.31496062992125984"/>
  <pageSetup scale="7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9c0678de-02ee-46c3-87b5-a1ae74486c45">Borrador</Estatus>
    <SubEstatus xmlns="9c0678de-02ee-46c3-87b5-a1ae74486c45" xsi:nil="true"/>
    <lcf76f155ced4ddcb4097134ff3c332f xmlns="9c0678de-02ee-46c3-87b5-a1ae74486c45">
      <Terms xmlns="http://schemas.microsoft.com/office/infopath/2007/PartnerControls"/>
    </lcf76f155ced4ddcb4097134ff3c332f>
    <TaxCatchAll xmlns="6ccafd61-9ec1-42c1-a4dd-349ca83b5c7c" xsi:nil="true"/>
    <Flujo xmlns="9c0678de-02ee-46c3-87b5-a1ae74486c45">No flujo</Flujo>
    <Aprobador xmlns="9c0678de-02ee-46c3-87b5-a1ae74486c45">
      <UserInfo>
        <DisplayName/>
        <AccountId xsi:nil="true"/>
        <AccountType/>
      </UserInfo>
    </Aprobado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C9700554A3A64EB15F5045E96007B7" ma:contentTypeVersion="18" ma:contentTypeDescription="Crear nuevo documento." ma:contentTypeScope="" ma:versionID="e925ab2692622501be9031ed9ccbdee6">
  <xsd:schema xmlns:xsd="http://www.w3.org/2001/XMLSchema" xmlns:xs="http://www.w3.org/2001/XMLSchema" xmlns:p="http://schemas.microsoft.com/office/2006/metadata/properties" xmlns:ns2="9c0678de-02ee-46c3-87b5-a1ae74486c45" xmlns:ns3="6ccafd61-9ec1-42c1-a4dd-349ca83b5c7c" targetNamespace="http://schemas.microsoft.com/office/2006/metadata/properties" ma:root="true" ma:fieldsID="94661e70e8303d62af54a9f7ada9c046" ns2:_="" ns3:_="">
    <xsd:import namespace="9c0678de-02ee-46c3-87b5-a1ae74486c45"/>
    <xsd:import namespace="6ccafd61-9ec1-42c1-a4dd-349ca83b5c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status" minOccurs="0"/>
                <xsd:element ref="ns2:SubEstatus" minOccurs="0"/>
                <xsd:element ref="ns2:Aprobador" minOccurs="0"/>
                <xsd:element ref="ns2:Flujo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678de-02ee-46c3-87b5-a1ae74486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status" ma:index="10" nillable="true" ma:displayName="Estatus" ma:default="Borrador" ma:format="Dropdown" ma:internalName="Estatus">
      <xsd:simpleType>
        <xsd:restriction base="dms:Choice">
          <xsd:enumeration value="Borrador"/>
          <xsd:enumeration value="Aprobado"/>
          <xsd:enumeration value="En Proceso"/>
          <xsd:enumeration value="Rechazado"/>
          <xsd:enumeration value="Supervisión"/>
        </xsd:restriction>
      </xsd:simpleType>
    </xsd:element>
    <xsd:element name="SubEstatus" ma:index="11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Obra"/>
          <xsd:enumeration value="Jefatura de Registros Patrimoniales"/>
          <xsd:enumeration value="Coordinacion de Fiscal"/>
          <xsd:enumeration value="Coordinacion de Cuenta Publica"/>
          <xsd:enumeration value="Analista Tecnico"/>
        </xsd:restriction>
      </xsd:simpleType>
    </xsd:element>
    <xsd:element name="Aprobador" ma:index="12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ujo" ma:index="13" nillable="true" ma:displayName="Flujos" ma:default="No flujo" ma:format="Dropdown" ma:internalName="Flujo">
      <xsd:simpleType>
        <xsd:restriction base="dms:Choice">
          <xsd:enumeration value="Flujo"/>
          <xsd:enumeration value="No flujo"/>
          <xsd:enumeration value="Rechazado"/>
          <xsd:enumeration value="Aprobado"/>
          <xsd:enumeration value="Supervisión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afd61-9ec1-42c1-a4dd-349ca83b5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3b53b5-3277-46e4-9ae4-50cb48c9a0fe}" ma:internalName="TaxCatchAll" ma:showField="CatchAllData" ma:web="6ccafd61-9ec1-42c1-a4dd-349ca83b5c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  <ds:schemaRef ds:uri="9c0678de-02ee-46c3-87b5-a1ae74486c45"/>
    <ds:schemaRef ds:uri="6ccafd61-9ec1-42c1-a4dd-349ca83b5c7c"/>
  </ds:schemaRefs>
</ds:datastoreItem>
</file>

<file path=customXml/itemProps2.xml><?xml version="1.0" encoding="utf-8"?>
<ds:datastoreItem xmlns:ds="http://schemas.openxmlformats.org/officeDocument/2006/customXml" ds:itemID="{E2512B62-866E-4FFE-A98B-758E91A793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0678de-02ee-46c3-87b5-a1ae74486c45"/>
    <ds:schemaRef ds:uri="6ccafd61-9ec1-42c1-a4dd-349ca83b5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Estefany Merced Nunez Lopez</cp:lastModifiedBy>
  <cp:revision/>
  <cp:lastPrinted>2024-04-24T16:15:00Z</cp:lastPrinted>
  <dcterms:created xsi:type="dcterms:W3CDTF">2012-12-11T20:31:36Z</dcterms:created>
  <dcterms:modified xsi:type="dcterms:W3CDTF">2024-07-17T17:19:30Z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0x01010033C9700554A3A64EB15F5045E96007B7</vt:lpwstr>
  </property>
</Properties>
</file>